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2" i="1"/>
  <c r="H47" i="1"/>
  <c r="H29" i="1"/>
  <c r="H57" i="1" l="1"/>
  <c r="H15" i="1" l="1"/>
  <c r="H18" i="1" l="1"/>
  <c r="H32" i="1" l="1"/>
  <c r="H17" i="1" l="1"/>
  <c r="H37" i="1" l="1"/>
  <c r="H14" i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<sst xmlns="http://schemas.openxmlformats.org/spreadsheetml/2006/main" count="89" uniqueCount="55">
  <si>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</si>
  <si>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</si>
  <si>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</si>
  <si>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</si>
  <si>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</si>
  <si>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</si>
  <si>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</si>
  <si>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</si>
  <si>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</si>
  <si>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</si>
  <si>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</si>
  <si>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</si>
  <si>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</si>
  <si>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</si>
  <si>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</si>
  <si>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</si>
  <si>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</si>
  <si>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</si>
  <si>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</si>
  <si>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</si>
  <si>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</si>
  <si>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</si>
  <si>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</si>
  <si>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</si>
  <si>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</si>
  <si>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</si>
  <si>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</si>
  <si>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</si>
  <si>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</si>
  <si>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</si>
  <si>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25.08.2021.godine Dom zdravlja Požarevac je izvršio plaćanje prema dobavljačima: </t>
  </si>
  <si>
    <t>Primljena i neutrošena participacija od 25.08.2021.</t>
  </si>
  <si>
    <t>Dana: 25.08.2021.</t>
  </si>
  <si>
    <t>EURODIJAGNOSTIKA</t>
  </si>
  <si>
    <t>Labteh</t>
  </si>
  <si>
    <t>Teamedical</t>
  </si>
  <si>
    <t>21072020-000716</t>
  </si>
  <si>
    <t>21KFAK02013</t>
  </si>
  <si>
    <t>2002-07000189-21</t>
  </si>
  <si>
    <t>2002-07000180-21</t>
  </si>
  <si>
    <t>2002-07000179-21</t>
  </si>
  <si>
    <t>2002-07000168-21</t>
  </si>
  <si>
    <t>2002-07000121-21</t>
  </si>
  <si>
    <t>2002-07000126-21</t>
  </si>
  <si>
    <t>2002-07000122-21</t>
  </si>
  <si>
    <t>UKUPNO REAGENSI-DIREKTNA PLAĆANJA</t>
  </si>
  <si>
    <t>Phoenix Pharma</t>
  </si>
  <si>
    <t>Farmalogist</t>
  </si>
  <si>
    <t>382919221</t>
  </si>
  <si>
    <t>383438221</t>
  </si>
  <si>
    <t>383011221</t>
  </si>
  <si>
    <t>210294466</t>
  </si>
  <si>
    <t>210294467</t>
  </si>
  <si>
    <t>210300002</t>
  </si>
  <si>
    <t>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</si>
</sst>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9" fillId="0" borderId="1" xfId="1" applyNumberFormat="1" applyFont="1" applyBorder="1"/>
    <xf numFmtId="49" fontId="6" fillId="0" borderId="1" xfId="1" applyNumberFormat="1" applyBorder="1"/>
    <xf numFmtId="4" fontId="10" fillId="0" borderId="1" xfId="1" applyNumberFormat="1" applyFont="1" applyBorder="1"/>
    <xf numFmtId="4" fontId="10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9"/>
  <sheetViews>
    <sheetView tabSelected="1" topLeftCell="B65" zoomScaleNormal="100" workbookViewId="0">
      <selection activeCell="D83" sqref="D83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44433</v>
      </c>
      <c r="H12" s="14">
        <v>312129.88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44433</v>
      </c>
      <c r="H13" s="2">
        <f>H14+H30-H37-H51</f>
        <v>240809.84999999823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44433</v>
      </c>
      <c r="H14" s="3">
        <f>H15+H16+H17+H18+H19+H20+H21+H22+H23+H24+H25+H26+H27+H29+H28</f>
        <v>2480236.8699999982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28244971.61+2194877.82-30261470.43+5315.57-178379+22567746.93-22567746.93+1850.83+28051026.54+2005143.3-30056169.84+4943.02-4943.02+4271.94-4271.94+22464399.57-22464399.57</f>
        <v>7166.3999999985099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3591.02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f>6185310.05-6185310.05</f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</f>
        <v>85637.919999999445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690571.2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1645212.46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</f>
        <v>48057.869999999995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44433</v>
      </c>
      <c r="H30" s="3">
        <f>H31+H32+H33+H34+H35+H36</f>
        <v>110795.65999999989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</f>
        <v>110795.65999999989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44433</v>
      </c>
      <c r="H37" s="4">
        <f>SUM(H38:H50)</f>
        <v>2350222.6799999997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3591.02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690571.2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1645212.46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4848+6000</f>
        <v>10848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44433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44433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</f>
        <v>71320.029999998922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312129.87999999715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33</v>
      </c>
      <c r="C63" s="52">
        <v>6135.49</v>
      </c>
      <c r="D63" s="53" t="s">
        <v>36</v>
      </c>
    </row>
    <row r="64" spans="2:12" x14ac:dyDescent="0.25">
      <c r="B64" s="51" t="s">
        <v>34</v>
      </c>
      <c r="C64" s="52">
        <v>198112.32</v>
      </c>
      <c r="D64" s="53" t="s">
        <v>37</v>
      </c>
    </row>
    <row r="65" spans="2:4" x14ac:dyDescent="0.25">
      <c r="B65" s="51" t="s">
        <v>35</v>
      </c>
      <c r="C65" s="52">
        <v>191746.21</v>
      </c>
      <c r="D65" s="53" t="s">
        <v>38</v>
      </c>
    </row>
    <row r="66" spans="2:4" x14ac:dyDescent="0.25">
      <c r="B66" s="51" t="s">
        <v>35</v>
      </c>
      <c r="C66" s="52">
        <v>887631.66</v>
      </c>
      <c r="D66" s="53" t="s">
        <v>39</v>
      </c>
    </row>
    <row r="67" spans="2:4" x14ac:dyDescent="0.25">
      <c r="B67" s="51" t="s">
        <v>35</v>
      </c>
      <c r="C67" s="52">
        <v>14597.28</v>
      </c>
      <c r="D67" s="53" t="s">
        <v>40</v>
      </c>
    </row>
    <row r="68" spans="2:4" x14ac:dyDescent="0.25">
      <c r="B68" s="51" t="s">
        <v>35</v>
      </c>
      <c r="C68" s="52">
        <v>9028.9500000000007</v>
      </c>
      <c r="D68" s="53" t="s">
        <v>41</v>
      </c>
    </row>
    <row r="69" spans="2:4" x14ac:dyDescent="0.25">
      <c r="B69" s="51" t="s">
        <v>35</v>
      </c>
      <c r="C69" s="52">
        <v>11556.56</v>
      </c>
      <c r="D69" s="53" t="s">
        <v>42</v>
      </c>
    </row>
    <row r="70" spans="2:4" x14ac:dyDescent="0.25">
      <c r="B70" s="51" t="s">
        <v>35</v>
      </c>
      <c r="C70" s="52">
        <v>266824.19</v>
      </c>
      <c r="D70" s="53" t="s">
        <v>43</v>
      </c>
    </row>
    <row r="71" spans="2:4" x14ac:dyDescent="0.25">
      <c r="B71" s="51" t="s">
        <v>35</v>
      </c>
      <c r="C71" s="52">
        <v>59579.8</v>
      </c>
      <c r="D71" s="53" t="s">
        <v>44</v>
      </c>
    </row>
    <row r="72" spans="2:4" x14ac:dyDescent="0.25">
      <c r="B72" s="55" t="s">
        <v>45</v>
      </c>
      <c r="C72" s="54">
        <f>SUM(C63:C71)</f>
        <v>1645212.4600000002</v>
      </c>
      <c r="D72" s="53"/>
    </row>
    <row r="73" spans="2:4" x14ac:dyDescent="0.25">
      <c r="B73" s="51" t="s">
        <v>46</v>
      </c>
      <c r="C73" s="52">
        <v>254078</v>
      </c>
      <c r="D73" s="53" t="s">
        <v>48</v>
      </c>
    </row>
    <row r="74" spans="2:4" x14ac:dyDescent="0.25">
      <c r="B74" s="51" t="s">
        <v>46</v>
      </c>
      <c r="C74" s="52">
        <v>41534.9</v>
      </c>
      <c r="D74" s="53" t="s">
        <v>49</v>
      </c>
    </row>
    <row r="75" spans="2:4" x14ac:dyDescent="0.25">
      <c r="B75" s="51" t="s">
        <v>46</v>
      </c>
      <c r="C75" s="52">
        <v>27326.2</v>
      </c>
      <c r="D75" s="53" t="s">
        <v>50</v>
      </c>
    </row>
    <row r="76" spans="2:4" x14ac:dyDescent="0.25">
      <c r="B76" s="51" t="s">
        <v>47</v>
      </c>
      <c r="C76" s="52">
        <v>39857.51</v>
      </c>
      <c r="D76" s="53" t="s">
        <v>51</v>
      </c>
    </row>
    <row r="77" spans="2:4" x14ac:dyDescent="0.25">
      <c r="B77" s="51" t="s">
        <v>47</v>
      </c>
      <c r="C77" s="52">
        <v>126232.7</v>
      </c>
      <c r="D77" s="53" t="s">
        <v>52</v>
      </c>
    </row>
    <row r="78" spans="2:4" x14ac:dyDescent="0.25">
      <c r="B78" s="51" t="s">
        <v>47</v>
      </c>
      <c r="C78" s="52">
        <v>201541.89</v>
      </c>
      <c r="D78" s="53" t="s">
        <v>53</v>
      </c>
    </row>
    <row r="79" spans="2:4" x14ac:dyDescent="0.25">
      <c r="B79" s="55" t="s">
        <v>54</v>
      </c>
      <c r="C79" s="54">
        <f>SUM(C73:C78)</f>
        <v>690571.20000000007</v>
      </c>
      <c r="D79" s="53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2021-08-26T07:31:16Z</dcterms:modified>
  <cp:category/>
  <cp:contentStatus/>
</cp:coreProperties>
</file>